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MBORGHIN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E2" i="1" l="1"/>
  <c r="D2" i="1" s="1"/>
</calcChain>
</file>

<file path=xl/sharedStrings.xml><?xml version="1.0" encoding="utf-8"?>
<sst xmlns="http://schemas.openxmlformats.org/spreadsheetml/2006/main" count="23" uniqueCount="23">
  <si>
    <t xml:space="preserve">TIPOLOGIA </t>
  </si>
  <si>
    <t>T-shirt</t>
  </si>
  <si>
    <t>Polo</t>
  </si>
  <si>
    <t>Bermuda</t>
  </si>
  <si>
    <t>Cinture / belt</t>
  </si>
  <si>
    <t>Zaino / backpack</t>
  </si>
  <si>
    <t>Portafogli / wallet</t>
  </si>
  <si>
    <t>Sneakers</t>
  </si>
  <si>
    <t>Camicie / Shirt</t>
  </si>
  <si>
    <t>Marsupio / pouch</t>
  </si>
  <si>
    <t>Felpe / sweetshirt</t>
  </si>
  <si>
    <t>Pantaloni felpa /sweat pant</t>
  </si>
  <si>
    <t>Costumi mare / swimwear</t>
  </si>
  <si>
    <t>Tuta completa / tracksuit</t>
  </si>
  <si>
    <t>Cappellini / cap</t>
  </si>
  <si>
    <t>Pantaloni corti / short pant</t>
  </si>
  <si>
    <t>RETAIL PRICE</t>
  </si>
  <si>
    <t>Pantaloni / pant chino</t>
  </si>
  <si>
    <t>Borse / bag neoprene travel</t>
  </si>
  <si>
    <t>Portachiavi / key holder</t>
  </si>
  <si>
    <t>TOTAL RETAIL PRICE</t>
  </si>
  <si>
    <t>IMAGE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</si>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</sst>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3" fillId="0" borderId="0" xfId="0" applyNumberFormat="1" applyFont="1"/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6</xdr:row>
      <xdr:rowOff>31750</xdr:rowOff>
    </xdr:from>
    <xdr:to>
      <xdr:col>0</xdr:col>
      <xdr:colOff>1786129</xdr:colOff>
      <xdr:row>6</xdr:row>
      <xdr:rowOff>1841500</xdr:rowOff>
    </xdr:to>
    <xdr:pic>
      <xdr:nvPicPr>
        <xdr:cNvPr id="3" name="Immagine 2" descr="Sac week end Lamborghini neoprene+gomme noir">
          <a:extLst>
            <a:ext uri="{FF2B5EF4-FFF2-40B4-BE49-F238E27FC236}">
              <a16:creationId xmlns:a16="http://schemas.microsoft.com/office/drawing/2014/main" xmlns="" id="{C3568E35-F9A2-E4EB-5F27-3B9D69D4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454150"/>
          <a:ext cx="1462278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1028" name="AutoShape 4" descr="MARSUPIO ADRENALINE ON THE ROADAUTOMOBILI LAMBORGHINI  - BLU - Lamborghini Store">
          <a:extLst>
            <a:ext uri="{FF2B5EF4-FFF2-40B4-BE49-F238E27FC236}">
              <a16:creationId xmlns:a16="http://schemas.microsoft.com/office/drawing/2014/main" xmlns="" id="{F9E73268-5625-5765-A800-383F9D5A4437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634608</xdr:colOff>
      <xdr:row>2</xdr:row>
      <xdr:rowOff>0</xdr:rowOff>
    </xdr:from>
    <xdr:to>
      <xdr:col>0</xdr:col>
      <xdr:colOff>1809750</xdr:colOff>
      <xdr:row>5</xdr:row>
      <xdr:rowOff>19447</xdr:rowOff>
    </xdr:to>
    <xdr:pic>
      <xdr:nvPicPr>
        <xdr:cNvPr id="4" name="Immagine 3" descr="Automobili Lamborghini - slogan-print belt bag - men - Polyurethane/Polyester/Polyester/Polyurethane Resin - One Size - Blue">
          <a:extLst>
            <a:ext uri="{FF2B5EF4-FFF2-40B4-BE49-F238E27FC236}">
              <a16:creationId xmlns:a16="http://schemas.microsoft.com/office/drawing/2014/main" xmlns="" id="{4EBADA7A-1A3F-8689-707F-AD058C30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8" y="0"/>
          <a:ext cx="1175142" cy="178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sp macro="" textlink="">
      <xdr:nvSpPr>
        <xdr:cNvPr id="1030" name="AutoShape 6" descr="Zaino multi-tasca - Lamborghini Store">
          <a:extLst>
            <a:ext uri="{FF2B5EF4-FFF2-40B4-BE49-F238E27FC236}">
              <a16:creationId xmlns:a16="http://schemas.microsoft.com/office/drawing/2014/main" xmlns="" id="{20306D8A-4C76-C28C-EDF7-3C78E707E853}"/>
            </a:ext>
          </a:extLst>
        </xdr:cNvPr>
        <xdr:cNvSpPr>
          <a:spLocks noChangeAspect="1" noChangeArrowheads="1"/>
        </xdr:cNvSpPr>
      </xdr:nvSpPr>
      <xdr:spPr bwMode="auto">
        <a:xfrm>
          <a:off x="0" y="176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sp macro="" textlink="">
      <xdr:nvSpPr>
        <xdr:cNvPr id="1031" name="AutoShape 7" descr="Zaino multi-tasca - Lamborghini Store">
          <a:extLst>
            <a:ext uri="{FF2B5EF4-FFF2-40B4-BE49-F238E27FC236}">
              <a16:creationId xmlns:a16="http://schemas.microsoft.com/office/drawing/2014/main" xmlns="" id="{40FB4A85-8D9D-114F-0F9B-D18816604049}"/>
            </a:ext>
          </a:extLst>
        </xdr:cNvPr>
        <xdr:cNvSpPr>
          <a:spLocks noChangeAspect="1" noChangeArrowheads="1"/>
        </xdr:cNvSpPr>
      </xdr:nvSpPr>
      <xdr:spPr bwMode="auto">
        <a:xfrm>
          <a:off x="0" y="176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xmlns="" id="{5618B7CB-0E51-55FD-3F36-F6470A4E0C2A}"/>
            </a:ext>
          </a:extLst>
        </xdr:cNvPr>
        <xdr:cNvSpPr>
          <a:spLocks noChangeAspect="1" noChangeArrowheads="1"/>
        </xdr:cNvSpPr>
      </xdr:nvSpPr>
      <xdr:spPr bwMode="auto">
        <a:xfrm>
          <a:off x="0" y="176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571500</xdr:colOff>
      <xdr:row>5</xdr:row>
      <xdr:rowOff>76200</xdr:rowOff>
    </xdr:from>
    <xdr:to>
      <xdr:col>0</xdr:col>
      <xdr:colOff>1646035</xdr:colOff>
      <xdr:row>5</xdr:row>
      <xdr:rowOff>1708150</xdr:rowOff>
    </xdr:to>
    <xdr:pic>
      <xdr:nvPicPr>
        <xdr:cNvPr id="5" name="Immagine 4" descr="LAMBORGHINI Zaino Grigio UNI">
          <a:extLst>
            <a:ext uri="{FF2B5EF4-FFF2-40B4-BE49-F238E27FC236}">
              <a16:creationId xmlns:a16="http://schemas.microsoft.com/office/drawing/2014/main" xmlns="" id="{08C5BA65-D360-B2C8-BDF2-D65EF1F2B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841500"/>
          <a:ext cx="1074535" cy="163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36" name="AutoShape 12" descr="COMPACT WALLET IN PELLE UPCYCLED AUTOMOBILI LAMBORGHINI - Lamborghini Store">
          <a:extLst>
            <a:ext uri="{FF2B5EF4-FFF2-40B4-BE49-F238E27FC236}">
              <a16:creationId xmlns:a16="http://schemas.microsoft.com/office/drawing/2014/main" xmlns="" id="{2CACE1B3-71B0-E381-43A9-CA01B1950610}"/>
            </a:ext>
          </a:extLst>
        </xdr:cNvPr>
        <xdr:cNvSpPr>
          <a:spLocks noChangeAspect="1" noChangeArrowheads="1"/>
        </xdr:cNvSpPr>
      </xdr:nvSpPr>
      <xdr:spPr bwMode="auto">
        <a:xfrm>
          <a:off x="0" y="563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38" name="AutoShape 14" descr="PORTAFOGLIO AUTOMOBILI LAMBORGHINI IN PELLE CON PATTERN ESAGONALE EMBOSSED - NERO - Lamborghini Store">
          <a:extLst>
            <a:ext uri="{FF2B5EF4-FFF2-40B4-BE49-F238E27FC236}">
              <a16:creationId xmlns:a16="http://schemas.microsoft.com/office/drawing/2014/main" xmlns="" id="{E5DCBD3F-7FAC-E706-9C51-DB272E59E83D}"/>
            </a:ext>
          </a:extLst>
        </xdr:cNvPr>
        <xdr:cNvSpPr>
          <a:spLocks noChangeAspect="1" noChangeArrowheads="1"/>
        </xdr:cNvSpPr>
      </xdr:nvSpPr>
      <xdr:spPr bwMode="auto">
        <a:xfrm>
          <a:off x="0" y="563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273050</xdr:colOff>
      <xdr:row>6</xdr:row>
      <xdr:rowOff>1355922</xdr:rowOff>
    </xdr:from>
    <xdr:to>
      <xdr:col>0</xdr:col>
      <xdr:colOff>1955800</xdr:colOff>
      <xdr:row>8</xdr:row>
      <xdr:rowOff>520699</xdr:rowOff>
    </xdr:to>
    <xdr:pic>
      <xdr:nvPicPr>
        <xdr:cNvPr id="6" name="Immagine 5" descr="Automobili Lamborghini Uomo Portafogli Nero Taglia -- Pelle">
          <a:extLst>
            <a:ext uri="{FF2B5EF4-FFF2-40B4-BE49-F238E27FC236}">
              <a16:creationId xmlns:a16="http://schemas.microsoft.com/office/drawing/2014/main" xmlns="" id="{82E83178-FE29-5BE5-C80F-F6EDD9E6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5077022"/>
          <a:ext cx="1682750" cy="2555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8</xdr:row>
      <xdr:rowOff>63697</xdr:rowOff>
    </xdr:from>
    <xdr:to>
      <xdr:col>0</xdr:col>
      <xdr:colOff>1744003</xdr:colOff>
      <xdr:row>8</xdr:row>
      <xdr:rowOff>1822451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88BF2458-B73A-F556-2572-ABBA1B6CE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0" y="7175697"/>
          <a:ext cx="1172503" cy="1758754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9</xdr:row>
      <xdr:rowOff>228600</xdr:rowOff>
    </xdr:from>
    <xdr:to>
      <xdr:col>0</xdr:col>
      <xdr:colOff>1898650</xdr:colOff>
      <xdr:row>10</xdr:row>
      <xdr:rowOff>76200</xdr:rowOff>
    </xdr:to>
    <xdr:pic>
      <xdr:nvPicPr>
        <xdr:cNvPr id="9" name="Immagine 8" descr="AUTOMOBILI LAMBORGHINI sneaker bianca">
          <a:extLst>
            <a:ext uri="{FF2B5EF4-FFF2-40B4-BE49-F238E27FC236}">
              <a16:creationId xmlns:a16="http://schemas.microsoft.com/office/drawing/2014/main" xmlns="" id="{50FBD120-DD37-DB07-2B35-B3C3DBC59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96400"/>
          <a:ext cx="1289050" cy="128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042" name="AutoShape 18" descr="CAMICIA AUTOMOBILI LAMBORGHINI IN POPELINE STRETCH BIANCO ISI">
          <a:extLst>
            <a:ext uri="{FF2B5EF4-FFF2-40B4-BE49-F238E27FC236}">
              <a16:creationId xmlns:a16="http://schemas.microsoft.com/office/drawing/2014/main" xmlns="" id="{A77DF824-43CD-266E-D560-0D31988368B6}"/>
            </a:ext>
          </a:extLst>
        </xdr:cNvPr>
        <xdr:cNvSpPr>
          <a:spLocks noChangeAspect="1" noChangeArrowheads="1"/>
        </xdr:cNvSpPr>
      </xdr:nvSpPr>
      <xdr:spPr bwMode="auto">
        <a:xfrm>
          <a:off x="0" y="1050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584200</xdr:colOff>
      <xdr:row>10</xdr:row>
      <xdr:rowOff>298449</xdr:rowOff>
    </xdr:from>
    <xdr:to>
      <xdr:col>0</xdr:col>
      <xdr:colOff>1416049</xdr:colOff>
      <xdr:row>10</xdr:row>
      <xdr:rowOff>1561820</xdr:rowOff>
    </xdr:to>
    <xdr:pic>
      <xdr:nvPicPr>
        <xdr:cNvPr id="11" name="Immagine 10" descr="CAMICIA AUTOMOBILI LAMBORGHINI ESSENTIAL IN POPELINE STRETCH">
          <a:extLst>
            <a:ext uri="{FF2B5EF4-FFF2-40B4-BE49-F238E27FC236}">
              <a16:creationId xmlns:a16="http://schemas.microsoft.com/office/drawing/2014/main" xmlns="" id="{AB6B3666-132F-511A-C18E-036866D0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10807699"/>
          <a:ext cx="831849" cy="1263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1046" name="AutoShape 22" descr="FELPA CON CAPPUCCIO AUTOMOBILI LAMBORGHINI LOGO TAPE - BLU ACHELOUS - Lamborghini Store">
          <a:extLst>
            <a:ext uri="{FF2B5EF4-FFF2-40B4-BE49-F238E27FC236}">
              <a16:creationId xmlns:a16="http://schemas.microsoft.com/office/drawing/2014/main" xmlns="" id="{BA7C60E7-62C1-395C-A3C8-C399563035F8}"/>
            </a:ext>
          </a:extLst>
        </xdr:cNvPr>
        <xdr:cNvSpPr>
          <a:spLocks noChangeAspect="1" noChangeArrowheads="1"/>
        </xdr:cNvSpPr>
      </xdr:nvSpPr>
      <xdr:spPr bwMode="auto">
        <a:xfrm>
          <a:off x="0" y="1233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1048" name="AutoShape 24" descr="Automobili Lamborghini - Felpa con zip - men - spandex/elastam/cotone/poliestere - 48 - Blu">
          <a:extLst>
            <a:ext uri="{FF2B5EF4-FFF2-40B4-BE49-F238E27FC236}">
              <a16:creationId xmlns:a16="http://schemas.microsoft.com/office/drawing/2014/main" xmlns="" id="{59887F26-75C0-3B7B-1579-565D2CA9720D}"/>
            </a:ext>
          </a:extLst>
        </xdr:cNvPr>
        <xdr:cNvSpPr>
          <a:spLocks noChangeAspect="1" noChangeArrowheads="1"/>
        </xdr:cNvSpPr>
      </xdr:nvSpPr>
      <xdr:spPr bwMode="auto">
        <a:xfrm>
          <a:off x="0" y="1233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139701</xdr:colOff>
      <xdr:row>11</xdr:row>
      <xdr:rowOff>95250</xdr:rowOff>
    </xdr:from>
    <xdr:to>
      <xdr:col>0</xdr:col>
      <xdr:colOff>1130300</xdr:colOff>
      <xdr:row>12</xdr:row>
      <xdr:rowOff>660</xdr:rowOff>
    </xdr:to>
    <xdr:pic>
      <xdr:nvPicPr>
        <xdr:cNvPr id="12" name="Immagine 11" descr="Automobili Lamborghini Felpa con zip">
          <a:extLst>
            <a:ext uri="{FF2B5EF4-FFF2-40B4-BE49-F238E27FC236}">
              <a16:creationId xmlns:a16="http://schemas.microsoft.com/office/drawing/2014/main" xmlns="" id="{657FABDA-E456-DBC4-0C54-9576D3E1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1" y="12433300"/>
          <a:ext cx="990599" cy="132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1312270</xdr:colOff>
      <xdr:row>11</xdr:row>
      <xdr:rowOff>95250</xdr:rowOff>
    </xdr:from>
    <xdr:to>
      <xdr:col>0</xdr:col>
      <xdr:colOff>2242246</xdr:colOff>
      <xdr:row>11</xdr:row>
      <xdr:rowOff>1365250</xdr:rowOff>
    </xdr:to>
    <xdr:pic>
      <xdr:nvPicPr>
        <xdr:cNvPr id="13" name="Immagine 12" descr="Automobili Lamborghini - logo-print hoodie - men - Cotton - M - Grey">
          <a:extLst>
            <a:ext uri="{FF2B5EF4-FFF2-40B4-BE49-F238E27FC236}">
              <a16:creationId xmlns:a16="http://schemas.microsoft.com/office/drawing/2014/main" xmlns="" id="{C25BCF2D-6C92-D6D0-6546-16C2D931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270" y="12433300"/>
          <a:ext cx="929976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052" name="AutoShape 28" descr="PANTALONE TUTA AUTOMOBILI LAMBORGHINI - BLU ACHELOUS CON LOGO TAPE">
          <a:extLst>
            <a:ext uri="{FF2B5EF4-FFF2-40B4-BE49-F238E27FC236}">
              <a16:creationId xmlns:a16="http://schemas.microsoft.com/office/drawing/2014/main" xmlns="" id="{11B5927E-E457-E6D2-FF4F-238313816C11}"/>
            </a:ext>
          </a:extLst>
        </xdr:cNvPr>
        <xdr:cNvSpPr>
          <a:spLocks noChangeAspect="1" noChangeArrowheads="1"/>
        </xdr:cNvSpPr>
      </xdr:nvSpPr>
      <xdr:spPr bwMode="auto">
        <a:xfrm>
          <a:off x="0" y="1375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558800</xdr:colOff>
      <xdr:row>12</xdr:row>
      <xdr:rowOff>114300</xdr:rowOff>
    </xdr:from>
    <xdr:to>
      <xdr:col>0</xdr:col>
      <xdr:colOff>1416050</xdr:colOff>
      <xdr:row>12</xdr:row>
      <xdr:rowOff>1625768</xdr:rowOff>
    </xdr:to>
    <xdr:pic>
      <xdr:nvPicPr>
        <xdr:cNvPr id="14" name="Immagine 13" descr="Automobili Lamborghini Pantaloni sportivi blu achelous, Uomo, Taglia: XL, Blu">
          <a:extLst>
            <a:ext uri="{FF2B5EF4-FFF2-40B4-BE49-F238E27FC236}">
              <a16:creationId xmlns:a16="http://schemas.microsoft.com/office/drawing/2014/main" xmlns="" id="{FBE873D5-5BBC-78C2-2BBA-81E43CD0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3868400"/>
          <a:ext cx="857250" cy="151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304800</xdr:rowOff>
    </xdr:to>
    <xdr:sp macro="" textlink="">
      <xdr:nvSpPr>
        <xdr:cNvPr id="1054" name="AutoShape 30" descr="T-SHIRT AUTOMOBILI LAMBORGHINI SCUDO COLOR BLOCK - BIANCO ISI">
          <a:extLst>
            <a:ext uri="{FF2B5EF4-FFF2-40B4-BE49-F238E27FC236}">
              <a16:creationId xmlns:a16="http://schemas.microsoft.com/office/drawing/2014/main" xmlns="" id="{944F865D-9049-A5A6-EF8B-F33E7BC6F9A1}"/>
            </a:ext>
          </a:extLst>
        </xdr:cNvPr>
        <xdr:cNvSpPr>
          <a:spLocks noChangeAspect="1" noChangeArrowheads="1"/>
        </xdr:cNvSpPr>
      </xdr:nvSpPr>
      <xdr:spPr bwMode="auto">
        <a:xfrm>
          <a:off x="0" y="1540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304800</xdr:colOff>
      <xdr:row>13</xdr:row>
      <xdr:rowOff>19050</xdr:rowOff>
    </xdr:from>
    <xdr:to>
      <xdr:col>0</xdr:col>
      <xdr:colOff>1303530</xdr:colOff>
      <xdr:row>13</xdr:row>
      <xdr:rowOff>1352550</xdr:rowOff>
    </xdr:to>
    <xdr:pic>
      <xdr:nvPicPr>
        <xdr:cNvPr id="15" name="Immagine 14" descr="Risultati immagini per T SHIRT lamborghini">
          <a:extLst>
            <a:ext uri="{FF2B5EF4-FFF2-40B4-BE49-F238E27FC236}">
              <a16:creationId xmlns:a16="http://schemas.microsoft.com/office/drawing/2014/main" xmlns="" id="{52DCCD60-C8D6-338E-861B-07D8DF88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424150"/>
          <a:ext cx="99873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1409700</xdr:colOff>
      <xdr:row>13</xdr:row>
      <xdr:rowOff>195378</xdr:rowOff>
    </xdr:from>
    <xdr:to>
      <xdr:col>0</xdr:col>
      <xdr:colOff>2285798</xdr:colOff>
      <xdr:row>13</xdr:row>
      <xdr:rowOff>1289050</xdr:rowOff>
    </xdr:to>
    <xdr:pic>
      <xdr:nvPicPr>
        <xdr:cNvPr id="16" name="Immagine 15" descr="Lamborghini - T-shirt Bibloo.com">
          <a:extLst>
            <a:ext uri="{FF2B5EF4-FFF2-40B4-BE49-F238E27FC236}">
              <a16:creationId xmlns:a16="http://schemas.microsoft.com/office/drawing/2014/main" xmlns="" id="{9F9BE545-81D7-0886-7547-115F3E27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5600478"/>
          <a:ext cx="876098" cy="1093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406400</xdr:colOff>
      <xdr:row>14</xdr:row>
      <xdr:rowOff>19050</xdr:rowOff>
    </xdr:from>
    <xdr:to>
      <xdr:col>0</xdr:col>
      <xdr:colOff>1314803</xdr:colOff>
      <xdr:row>14</xdr:row>
      <xdr:rowOff>1327150</xdr:rowOff>
    </xdr:to>
    <xdr:pic>
      <xdr:nvPicPr>
        <xdr:cNvPr id="17" name="Immagine 16" descr="AUTOMOBILI LAMBORGHINI - Polo - black - 0">
          <a:extLst>
            <a:ext uri="{FF2B5EF4-FFF2-40B4-BE49-F238E27FC236}">
              <a16:creationId xmlns:a16="http://schemas.microsoft.com/office/drawing/2014/main" xmlns="" id="{EC322E09-00A8-71BB-692A-F0444792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6878300"/>
          <a:ext cx="908403" cy="130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1426598</xdr:colOff>
      <xdr:row>14</xdr:row>
      <xdr:rowOff>50800</xdr:rowOff>
    </xdr:from>
    <xdr:to>
      <xdr:col>0</xdr:col>
      <xdr:colOff>2288882</xdr:colOff>
      <xdr:row>14</xdr:row>
      <xdr:rowOff>1295400</xdr:rowOff>
    </xdr:to>
    <xdr:pic>
      <xdr:nvPicPr>
        <xdr:cNvPr id="18" name="Immagine 17" descr="AUTOMOBILI LAMBORGHINI - Polo -  blu achelous">
          <a:extLst>
            <a:ext uri="{FF2B5EF4-FFF2-40B4-BE49-F238E27FC236}">
              <a16:creationId xmlns:a16="http://schemas.microsoft.com/office/drawing/2014/main" xmlns="" id="{8BBF3660-6F45-592A-86BA-D85E3E14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598" y="16910050"/>
          <a:ext cx="862284" cy="124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304800</xdr:rowOff>
    </xdr:to>
    <xdr:sp macro="" textlink="">
      <xdr:nvSpPr>
        <xdr:cNvPr id="1059" name="AutoShape 35">
          <a:extLst>
            <a:ext uri="{FF2B5EF4-FFF2-40B4-BE49-F238E27FC236}">
              <a16:creationId xmlns:a16="http://schemas.microsoft.com/office/drawing/2014/main" xmlns="" id="{697D6677-247C-10B5-0773-2869AE39E419}"/>
            </a:ext>
          </a:extLst>
        </xdr:cNvPr>
        <xdr:cNvSpPr>
          <a:spLocks noChangeAspect="1" noChangeArrowheads="1"/>
        </xdr:cNvSpPr>
      </xdr:nvSpPr>
      <xdr:spPr bwMode="auto">
        <a:xfrm>
          <a:off x="0" y="1831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342900</xdr:colOff>
      <xdr:row>15</xdr:row>
      <xdr:rowOff>139699</xdr:rowOff>
    </xdr:from>
    <xdr:to>
      <xdr:col>0</xdr:col>
      <xdr:colOff>1060450</xdr:colOff>
      <xdr:row>15</xdr:row>
      <xdr:rowOff>1451470</xdr:rowOff>
    </xdr:to>
    <xdr:pic>
      <xdr:nvPicPr>
        <xdr:cNvPr id="19" name="Immagine 18" descr="PANTALONE CHINO AUTOMOBILI LAMBORGHINI IN GABARDINE - SABBIA">
          <a:extLst>
            <a:ext uri="{FF2B5EF4-FFF2-40B4-BE49-F238E27FC236}">
              <a16:creationId xmlns:a16="http://schemas.microsoft.com/office/drawing/2014/main" xmlns="" id="{D02251B9-BF6D-F918-2C1F-3700622E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453099"/>
          <a:ext cx="717550" cy="1311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15</xdr:row>
      <xdr:rowOff>190500</xdr:rowOff>
    </xdr:from>
    <xdr:to>
      <xdr:col>0</xdr:col>
      <xdr:colOff>2144781</xdr:colOff>
      <xdr:row>15</xdr:row>
      <xdr:rowOff>1441450</xdr:rowOff>
    </xdr:to>
    <xdr:pic>
      <xdr:nvPicPr>
        <xdr:cNvPr id="20" name="Immagine 19" descr="Automobili Lamborghini Pantalone">
          <a:extLst>
            <a:ext uri="{FF2B5EF4-FFF2-40B4-BE49-F238E27FC236}">
              <a16:creationId xmlns:a16="http://schemas.microsoft.com/office/drawing/2014/main" xmlns="" id="{199700CF-C20F-DADF-52A7-5355A41E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0" y="18503900"/>
          <a:ext cx="684281" cy="125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165100</xdr:colOff>
      <xdr:row>16</xdr:row>
      <xdr:rowOff>304801</xdr:rowOff>
    </xdr:from>
    <xdr:to>
      <xdr:col>0</xdr:col>
      <xdr:colOff>1129358</xdr:colOff>
      <xdr:row>16</xdr:row>
      <xdr:rowOff>1606550</xdr:rowOff>
    </xdr:to>
    <xdr:pic>
      <xdr:nvPicPr>
        <xdr:cNvPr id="21" name="Immagine 20" descr="Automobili Lamborghini Boxer da mare">
          <a:extLst>
            <a:ext uri="{FF2B5EF4-FFF2-40B4-BE49-F238E27FC236}">
              <a16:creationId xmlns:a16="http://schemas.microsoft.com/office/drawing/2014/main" xmlns="" id="{016B4B01-D1B1-D735-90CA-100D78B45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0218401"/>
          <a:ext cx="964258" cy="1301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1479550</xdr:colOff>
      <xdr:row>16</xdr:row>
      <xdr:rowOff>390906</xdr:rowOff>
    </xdr:from>
    <xdr:to>
      <xdr:col>0</xdr:col>
      <xdr:colOff>2279650</xdr:colOff>
      <xdr:row>16</xdr:row>
      <xdr:rowOff>1543050</xdr:rowOff>
    </xdr:to>
    <xdr:pic>
      <xdr:nvPicPr>
        <xdr:cNvPr id="22" name="Immagine 21" descr="AUTOMOBILI LAMBORGHINI - Shorts da mare - white - 0">
          <a:extLst>
            <a:ext uri="{FF2B5EF4-FFF2-40B4-BE49-F238E27FC236}">
              <a16:creationId xmlns:a16="http://schemas.microsoft.com/office/drawing/2014/main" xmlns="" id="{2E9572A6-0AD8-BF35-7FFA-E2838993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550" y="20304506"/>
          <a:ext cx="800100" cy="1152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304800</xdr:rowOff>
    </xdr:to>
    <xdr:sp macro="" textlink="">
      <xdr:nvSpPr>
        <xdr:cNvPr id="1064" name="AutoShape 40" descr="BERMUDA TASCONATO AUTOMOBILI LAMBORGHINI IN TASLAN - BLU ACHELOUS - Lamborghini Store">
          <a:extLst>
            <a:ext uri="{FF2B5EF4-FFF2-40B4-BE49-F238E27FC236}">
              <a16:creationId xmlns:a16="http://schemas.microsoft.com/office/drawing/2014/main" xmlns="" id="{6CE2A66A-71A0-CDFE-C308-2CFCA93FC2B9}"/>
            </a:ext>
          </a:extLst>
        </xdr:cNvPr>
        <xdr:cNvSpPr>
          <a:spLocks noChangeAspect="1" noChangeArrowheads="1"/>
        </xdr:cNvSpPr>
      </xdr:nvSpPr>
      <xdr:spPr bwMode="auto">
        <a:xfrm>
          <a:off x="0" y="217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647700</xdr:colOff>
      <xdr:row>17</xdr:row>
      <xdr:rowOff>69850</xdr:rowOff>
    </xdr:from>
    <xdr:to>
      <xdr:col>0</xdr:col>
      <xdr:colOff>1408655</xdr:colOff>
      <xdr:row>17</xdr:row>
      <xdr:rowOff>1225550</xdr:rowOff>
    </xdr:to>
    <xdr:pic>
      <xdr:nvPicPr>
        <xdr:cNvPr id="23" name="Immagine 22" descr="BERMUDA TASCONATO AUTOMOBILI LAMBORGHINI IN TASLAN - BLU ACHELOUS">
          <a:extLst>
            <a:ext uri="{FF2B5EF4-FFF2-40B4-BE49-F238E27FC236}">
              <a16:creationId xmlns:a16="http://schemas.microsoft.com/office/drawing/2014/main" xmlns="" id="{9692CADF-B606-AECB-C866-D3846A25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774150"/>
          <a:ext cx="760955" cy="115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292101</xdr:colOff>
      <xdr:row>18</xdr:row>
      <xdr:rowOff>292252</xdr:rowOff>
    </xdr:from>
    <xdr:to>
      <xdr:col>0</xdr:col>
      <xdr:colOff>1426393</xdr:colOff>
      <xdr:row>18</xdr:row>
      <xdr:rowOff>1727199</xdr:rowOff>
    </xdr:to>
    <xdr:pic>
      <xdr:nvPicPr>
        <xdr:cNvPr id="25" name="Immagine 24" descr="AUTOMOBILI LAMBORGHINI Tuta Sportiva Nero 80% Cotone, 20% Poliestere">
          <a:extLst>
            <a:ext uri="{FF2B5EF4-FFF2-40B4-BE49-F238E27FC236}">
              <a16:creationId xmlns:a16="http://schemas.microsoft.com/office/drawing/2014/main" xmlns="" id="{FD4035A2-BAD7-71FF-8EE5-BDB49530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1" y="23336402"/>
          <a:ext cx="1134292" cy="1434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1181101</xdr:colOff>
      <xdr:row>18</xdr:row>
      <xdr:rowOff>190882</xdr:rowOff>
    </xdr:from>
    <xdr:to>
      <xdr:col>1</xdr:col>
      <xdr:colOff>23405</xdr:colOff>
      <xdr:row>18</xdr:row>
      <xdr:rowOff>1835150</xdr:rowOff>
    </xdr:to>
    <xdr:pic>
      <xdr:nvPicPr>
        <xdr:cNvPr id="27" name="Immagine 26" descr="AUTOMOBILI LAMBORGHINI Tuta Sportiva Nero 50% Cotone, 50% Poliestere">
          <a:extLst>
            <a:ext uri="{FF2B5EF4-FFF2-40B4-BE49-F238E27FC236}">
              <a16:creationId xmlns:a16="http://schemas.microsoft.com/office/drawing/2014/main" xmlns="" id="{3C01AEF7-3DEB-DB1C-547B-FA89E8D1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3235032"/>
          <a:ext cx="1299754" cy="1644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20</xdr:row>
      <xdr:rowOff>218182</xdr:rowOff>
    </xdr:from>
    <xdr:to>
      <xdr:col>0</xdr:col>
      <xdr:colOff>1203070</xdr:colOff>
      <xdr:row>20</xdr:row>
      <xdr:rowOff>1663700</xdr:rowOff>
    </xdr:to>
    <xdr:pic>
      <xdr:nvPicPr>
        <xdr:cNvPr id="28" name="Immagine 27" descr="Automobili Lamborghini Shorts e bermuda">
          <a:extLst>
            <a:ext uri="{FF2B5EF4-FFF2-40B4-BE49-F238E27FC236}">
              <a16:creationId xmlns:a16="http://schemas.microsoft.com/office/drawing/2014/main" xmlns="" id="{3BBA77D9-5140-F541-C866-394FAFD5F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6977082"/>
          <a:ext cx="1063370" cy="144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1314451</xdr:colOff>
      <xdr:row>20</xdr:row>
      <xdr:rowOff>298450</xdr:rowOff>
    </xdr:from>
    <xdr:to>
      <xdr:col>0</xdr:col>
      <xdr:colOff>2341400</xdr:colOff>
      <xdr:row>20</xdr:row>
      <xdr:rowOff>1739900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BA6A90CB-52BE-1AE7-7822-5824E544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1" y="27057350"/>
          <a:ext cx="1055524" cy="144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270651</xdr:colOff>
      <xdr:row>19</xdr:row>
      <xdr:rowOff>44450</xdr:rowOff>
    </xdr:from>
    <xdr:to>
      <xdr:col>0</xdr:col>
      <xdr:colOff>1117805</xdr:colOff>
      <xdr:row>19</xdr:row>
      <xdr:rowOff>1270000</xdr:rowOff>
    </xdr:to>
    <xdr:pic>
      <xdr:nvPicPr>
        <xdr:cNvPr id="32" name="Immagine 31" descr="AUTOMOBILI LAMBORGHINI - Cappellino - black pegaso - 0">
          <a:extLst>
            <a:ext uri="{FF2B5EF4-FFF2-40B4-BE49-F238E27FC236}">
              <a16:creationId xmlns:a16="http://schemas.microsoft.com/office/drawing/2014/main" xmlns="" id="{C8633300-5D4B-F28E-0D3B-4140724D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51" y="26619200"/>
          <a:ext cx="847154" cy="12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76" name="AutoShape 52">
          <a:extLst>
            <a:ext uri="{FF2B5EF4-FFF2-40B4-BE49-F238E27FC236}">
              <a16:creationId xmlns:a16="http://schemas.microsoft.com/office/drawing/2014/main" xmlns="" id="{8CA20E82-01CF-8766-20C1-E2A297332D0C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77" name="AutoShape 53">
          <a:extLst>
            <a:ext uri="{FF2B5EF4-FFF2-40B4-BE49-F238E27FC236}">
              <a16:creationId xmlns:a16="http://schemas.microsoft.com/office/drawing/2014/main" xmlns="" id="{F1B01E16-056C-4B3E-FBE2-442C0A1C526F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78" name="AutoShape 54" descr="Sport Sack Arancione Automobili Lamborghini - Lamborghini Store">
          <a:extLst>
            <a:ext uri="{FF2B5EF4-FFF2-40B4-BE49-F238E27FC236}">
              <a16:creationId xmlns:a16="http://schemas.microsoft.com/office/drawing/2014/main" xmlns="" id="{AF003E88-6ACF-73B1-297F-698BE71ECAEB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xmlns="" id="{42E11E88-D9D6-CEC1-08B2-0F99F009A8C7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80" name="AutoShape 56">
          <a:extLst>
            <a:ext uri="{FF2B5EF4-FFF2-40B4-BE49-F238E27FC236}">
              <a16:creationId xmlns:a16="http://schemas.microsoft.com/office/drawing/2014/main" xmlns="" id="{B3623FC1-2FDA-748A-022F-E2026D01FFF5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81" name="AutoShape 57" descr="Sport Sack Arancione Automobili Lamborghini - Lamborghini Store">
          <a:extLst>
            <a:ext uri="{FF2B5EF4-FFF2-40B4-BE49-F238E27FC236}">
              <a16:creationId xmlns:a16="http://schemas.microsoft.com/office/drawing/2014/main" xmlns="" id="{9699791C-45DC-1ADA-269F-303CE1299F6C}"/>
            </a:ext>
          </a:extLst>
        </xdr:cNvPr>
        <xdr:cNvSpPr>
          <a:spLocks noChangeAspect="1" noChangeArrowheads="1"/>
        </xdr:cNvSpPr>
      </xdr:nvSpPr>
      <xdr:spPr bwMode="auto">
        <a:xfrm>
          <a:off x="0" y="250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657225</xdr:colOff>
      <xdr:row>0</xdr:row>
      <xdr:rowOff>133350</xdr:rowOff>
    </xdr:from>
    <xdr:to>
      <xdr:col>4</xdr:col>
      <xdr:colOff>1304926</xdr:colOff>
      <xdr:row>0</xdr:row>
      <xdr:rowOff>666886</xdr:rowOff>
    </xdr:to>
    <xdr:pic>
      <xdr:nvPicPr>
        <xdr:cNvPr id="46" name="Immagine 45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33350"/>
          <a:ext cx="1676401" cy="533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I4" sqref="I4"/>
    </sheetView>
  </sheetViews>
  <sheetFormatPr defaultRowHeight="15" x14ac:dyDescent="0.25"/>
  <cols>
    <col min="1" max="1" width="35.140625" style="1" customWidth="1"/>
    <col min="2" max="2" width="35.7109375" style="1" customWidth="1"/>
    <col min="3" max="3" width="9.28515625" style="9" bestFit="1" customWidth="1"/>
    <col min="4" max="4" width="15.42578125" style="2" customWidth="1"/>
    <col min="5" max="5" width="19.7109375" style="2" customWidth="1"/>
    <col min="6" max="16384" width="9.140625" style="1"/>
  </cols>
  <sheetData>
    <row r="1" spans="1:5" ht="63" customHeight="1" x14ac:dyDescent="0.25"/>
    <row r="2" spans="1:5" ht="15.75" x14ac:dyDescent="0.25">
      <c r="C2" s="10">
        <f t="shared" ref="C2" si="0">SUBTOTAL(9,C4:C21)</f>
        <v>4115</v>
      </c>
      <c r="D2" s="3">
        <f>E2/C2</f>
        <v>180.24800972053464</v>
      </c>
      <c r="E2" s="6">
        <f>SUBTOTAL(9,E4:E21)</f>
        <v>741720.56</v>
      </c>
    </row>
    <row r="3" spans="1:5" x14ac:dyDescent="0.25">
      <c r="A3" s="7" t="s">
        <v>21</v>
      </c>
      <c r="B3" s="7" t="s">
        <v>0</v>
      </c>
      <c r="C3" s="7" t="s">
        <v>22</v>
      </c>
      <c r="D3" s="8" t="s">
        <v>16</v>
      </c>
      <c r="E3" s="8" t="s">
        <v>20</v>
      </c>
    </row>
    <row r="4" spans="1:5" ht="124.5" customHeight="1" x14ac:dyDescent="0.25">
      <c r="A4" s="4"/>
      <c r="B4" s="4" t="s">
        <v>9</v>
      </c>
      <c r="C4" s="4">
        <v>157</v>
      </c>
      <c r="D4" s="5">
        <v>133</v>
      </c>
      <c r="E4" s="5">
        <f>C4*D4</f>
        <v>20881</v>
      </c>
    </row>
    <row r="5" spans="1:5" hidden="1" x14ac:dyDescent="0.25">
      <c r="A5" s="4"/>
      <c r="B5" s="4" t="s">
        <v>4</v>
      </c>
      <c r="C5" s="4">
        <v>12</v>
      </c>
      <c r="D5" s="5">
        <v>176</v>
      </c>
      <c r="E5" s="5">
        <f t="shared" ref="E5:E21" si="1">C5*D5</f>
        <v>2112</v>
      </c>
    </row>
    <row r="6" spans="1:5" ht="153.94999999999999" customHeight="1" x14ac:dyDescent="0.25">
      <c r="A6" s="4"/>
      <c r="B6" s="4" t="s">
        <v>5</v>
      </c>
      <c r="C6" s="4">
        <v>70</v>
      </c>
      <c r="D6" s="5">
        <v>90</v>
      </c>
      <c r="E6" s="5">
        <f t="shared" si="1"/>
        <v>6300</v>
      </c>
    </row>
    <row r="7" spans="1:5" ht="150.6" customHeight="1" x14ac:dyDescent="0.25">
      <c r="A7" s="4"/>
      <c r="B7" s="4" t="s">
        <v>18</v>
      </c>
      <c r="C7" s="4">
        <v>50</v>
      </c>
      <c r="D7" s="5">
        <v>238</v>
      </c>
      <c r="E7" s="5">
        <f t="shared" si="1"/>
        <v>11900</v>
      </c>
    </row>
    <row r="8" spans="1:5" ht="116.45" customHeight="1" x14ac:dyDescent="0.25">
      <c r="A8" s="4"/>
      <c r="B8" s="4" t="s">
        <v>6</v>
      </c>
      <c r="C8" s="4">
        <v>41</v>
      </c>
      <c r="D8" s="5">
        <v>129</v>
      </c>
      <c r="E8" s="5">
        <f t="shared" si="1"/>
        <v>5289</v>
      </c>
    </row>
    <row r="9" spans="1:5" ht="153.94999999999999" customHeight="1" x14ac:dyDescent="0.25">
      <c r="A9" s="4"/>
      <c r="B9" s="4" t="s">
        <v>19</v>
      </c>
      <c r="C9" s="4">
        <v>48</v>
      </c>
      <c r="D9" s="5">
        <v>59.99</v>
      </c>
      <c r="E9" s="5">
        <f t="shared" si="1"/>
        <v>2879.52</v>
      </c>
    </row>
    <row r="10" spans="1:5" ht="113.45" customHeight="1" x14ac:dyDescent="0.25">
      <c r="A10" s="4"/>
      <c r="B10" s="4" t="s">
        <v>7</v>
      </c>
      <c r="C10" s="4">
        <v>600</v>
      </c>
      <c r="D10" s="5">
        <v>215</v>
      </c>
      <c r="E10" s="5">
        <f t="shared" si="1"/>
        <v>129000</v>
      </c>
    </row>
    <row r="11" spans="1:5" ht="144" customHeight="1" x14ac:dyDescent="0.25">
      <c r="A11" s="4"/>
      <c r="B11" s="4" t="s">
        <v>8</v>
      </c>
      <c r="C11" s="4">
        <v>158</v>
      </c>
      <c r="D11" s="5">
        <v>155</v>
      </c>
      <c r="E11" s="5">
        <f t="shared" si="1"/>
        <v>24490</v>
      </c>
    </row>
    <row r="12" spans="1:5" ht="111.6" customHeight="1" x14ac:dyDescent="0.25">
      <c r="A12" s="4"/>
      <c r="B12" s="4" t="s">
        <v>10</v>
      </c>
      <c r="C12" s="4">
        <v>800</v>
      </c>
      <c r="D12" s="5">
        <v>268</v>
      </c>
      <c r="E12" s="5">
        <f t="shared" si="1"/>
        <v>214400</v>
      </c>
    </row>
    <row r="13" spans="1:5" ht="129.94999999999999" customHeight="1" x14ac:dyDescent="0.25">
      <c r="A13" s="4"/>
      <c r="B13" s="4" t="s">
        <v>11</v>
      </c>
      <c r="C13" s="4">
        <v>312</v>
      </c>
      <c r="D13" s="5">
        <v>179</v>
      </c>
      <c r="E13" s="5">
        <f t="shared" si="1"/>
        <v>55848</v>
      </c>
    </row>
    <row r="14" spans="1:5" ht="114.6" customHeight="1" x14ac:dyDescent="0.25">
      <c r="A14" s="4"/>
      <c r="B14" s="4" t="s">
        <v>1</v>
      </c>
      <c r="C14" s="4">
        <v>400</v>
      </c>
      <c r="D14" s="5">
        <v>101</v>
      </c>
      <c r="E14" s="5">
        <f t="shared" si="1"/>
        <v>40400</v>
      </c>
    </row>
    <row r="15" spans="1:5" ht="114.6" customHeight="1" x14ac:dyDescent="0.25">
      <c r="A15" s="4"/>
      <c r="B15" s="4" t="s">
        <v>2</v>
      </c>
      <c r="C15" s="4">
        <v>300</v>
      </c>
      <c r="D15" s="5">
        <v>157</v>
      </c>
      <c r="E15" s="5">
        <f t="shared" si="1"/>
        <v>47100</v>
      </c>
    </row>
    <row r="16" spans="1:5" ht="126" customHeight="1" x14ac:dyDescent="0.25">
      <c r="A16" s="4"/>
      <c r="B16" s="4" t="s">
        <v>17</v>
      </c>
      <c r="C16" s="4">
        <v>321</v>
      </c>
      <c r="D16" s="5">
        <v>185</v>
      </c>
      <c r="E16" s="5">
        <f t="shared" si="1"/>
        <v>59385</v>
      </c>
    </row>
    <row r="17" spans="1:5" ht="141" customHeight="1" x14ac:dyDescent="0.25">
      <c r="A17" s="4"/>
      <c r="B17" s="4" t="s">
        <v>12</v>
      </c>
      <c r="C17" s="4">
        <v>362</v>
      </c>
      <c r="D17" s="5">
        <v>119</v>
      </c>
      <c r="E17" s="5">
        <f t="shared" si="1"/>
        <v>43078</v>
      </c>
    </row>
    <row r="18" spans="1:5" ht="105.6" customHeight="1" x14ac:dyDescent="0.25">
      <c r="A18" s="4"/>
      <c r="B18" s="4" t="s">
        <v>3</v>
      </c>
      <c r="C18" s="4">
        <v>125</v>
      </c>
      <c r="D18" s="5">
        <v>201</v>
      </c>
      <c r="E18" s="5">
        <f t="shared" si="1"/>
        <v>25125</v>
      </c>
    </row>
    <row r="19" spans="1:5" ht="159.6" customHeight="1" x14ac:dyDescent="0.25">
      <c r="A19" s="4"/>
      <c r="B19" s="4" t="s">
        <v>13</v>
      </c>
      <c r="C19" s="4">
        <v>92</v>
      </c>
      <c r="D19" s="5">
        <v>322</v>
      </c>
      <c r="E19" s="5">
        <f t="shared" si="1"/>
        <v>29624</v>
      </c>
    </row>
    <row r="20" spans="1:5" ht="119.1" customHeight="1" x14ac:dyDescent="0.25">
      <c r="A20" s="4"/>
      <c r="B20" s="4" t="s">
        <v>14</v>
      </c>
      <c r="C20" s="4">
        <v>96</v>
      </c>
      <c r="D20" s="5">
        <v>45.99</v>
      </c>
      <c r="E20" s="5">
        <f t="shared" si="1"/>
        <v>4415.04</v>
      </c>
    </row>
    <row r="21" spans="1:5" ht="147.94999999999999" customHeight="1" x14ac:dyDescent="0.25">
      <c r="A21" s="4"/>
      <c r="B21" s="4" t="s">
        <v>15</v>
      </c>
      <c r="C21" s="4">
        <v>171</v>
      </c>
      <c r="D21" s="5">
        <v>114</v>
      </c>
      <c r="E21" s="5">
        <f t="shared" si="1"/>
        <v>19494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LAMBORGHINI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2022-09-05T08:59:15Z</dcterms:created>
  <dcterms:modified xsi:type="dcterms:W3CDTF">2022-09-13T10:20:03Z</dcterms:modified>
</cp:coreProperties>
</file>